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76" windowWidth="6030" windowHeight="796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<sst xmlns="http://schemas.openxmlformats.org/spreadsheetml/2006/main" count="469" uniqueCount="70">
  <si>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</si>
  <si>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</si>
  <si>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</si>
  <si>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</si>
  <si>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</si>
  <si>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</si>
  <si>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</si>
  <si>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</si>
  <si>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</si>
  <si>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</si>
  <si>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</si>
  <si>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</si>
  <si>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</si>
  <si>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</si>
  <si>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</si>
  <si>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</si>
  <si>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</si>
  <si>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</si>
  <si>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</si>
  <si>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 xml:space="preserve">Mamis </t>
  </si>
  <si>
    <t>@licaeventos</t>
  </si>
  <si>
    <t>13.30 hs</t>
  </si>
  <si>
    <t>Las Liebres</t>
  </si>
  <si>
    <t>NSL B</t>
  </si>
  <si>
    <t>NSL A</t>
  </si>
  <si>
    <t>Newman A</t>
  </si>
  <si>
    <t>Esquiu</t>
  </si>
  <si>
    <t>NSL C</t>
  </si>
  <si>
    <t>Corta la Bocha</t>
  </si>
  <si>
    <t>Septiembre</t>
  </si>
  <si>
    <t>Newman B</t>
  </si>
  <si>
    <t>Ayres Delta</t>
  </si>
  <si>
    <t>El Carmen</t>
  </si>
  <si>
    <t>El Paraiso</t>
  </si>
  <si>
    <t xml:space="preserve"> </t>
  </si>
  <si>
    <t>Superliga</t>
  </si>
  <si>
    <t>Ayres</t>
  </si>
  <si>
    <t>N.S.Pedro</t>
  </si>
  <si>
    <t>0 a 3</t>
  </si>
  <si>
    <t>3 a 0</t>
  </si>
  <si>
    <t>0 a 2</t>
  </si>
  <si>
    <t>Domingo 18 Noviembre</t>
  </si>
  <si>
    <t>S.Carlos</t>
  </si>
  <si>
    <t xml:space="preserve">Ayres </t>
  </si>
  <si>
    <t xml:space="preserve">Esquiu </t>
  </si>
  <si>
    <t xml:space="preserve">Equiu </t>
  </si>
  <si>
    <t xml:space="preserve">El Paraiso </t>
  </si>
  <si>
    <t>A</t>
  </si>
  <si>
    <t>El paraiso no viene</t>
  </si>
  <si>
    <t>11,30 newman  coincide partido</t>
  </si>
  <si>
    <t>4 a 4</t>
  </si>
  <si>
    <r>
      <t>ENTREGA DE PREMIOS (</t>
    </r>
    <r>
      <rPr>
        <b/>
        <sz val="14"/>
        <color indexed="8"/>
        <rFont val="Arial"/>
        <family val="2"/>
      </rPr>
      <t>Brindis fin de año</t>
    </r>
    <r>
      <rPr>
        <b/>
        <sz val="26"/>
        <color indexed="8"/>
        <rFont val="Arial"/>
        <family val="2"/>
      </rPr>
      <t>)</t>
    </r>
  </si>
  <si>
    <t>2a1</t>
  </si>
  <si>
    <t>1a1</t>
  </si>
  <si>
    <t>2a2</t>
  </si>
  <si>
    <t>1a2</t>
  </si>
  <si>
    <t>0a0</t>
  </si>
  <si>
    <t>1a0</t>
  </si>
  <si>
    <t>2a0</t>
  </si>
  <si>
    <t>1a3</t>
  </si>
  <si>
    <t>0a1</t>
  </si>
  <si>
    <t>0a2</t>
  </si>
  <si>
    <t>5a0</t>
  </si>
  <si>
    <t>…</t>
  </si>
  <si>
    <t>N San Pedro</t>
  </si>
  <si>
    <t>San Carlos</t>
  </si>
  <si>
    <t xml:space="preserve">Newman </t>
  </si>
  <si>
    <t>g.p</t>
  </si>
  <si>
    <t>p-g</t>
  </si>
  <si>
    <t>p.g</t>
  </si>
</sst>
</file>

<file path=xl/styles.xml><?xml version="1.0" encoding="utf-8"?>
<styleSheet xmlns="http://schemas.openxmlformats.org/spreadsheetml/2006/main">
  <numFmts count="4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50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26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i/>
      <sz val="16"/>
      <color indexed="9"/>
      <name val="Calibri"/>
      <family val="2"/>
    </font>
    <font>
      <sz val="10"/>
      <color indexed="9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6"/>
      <color theme="0"/>
      <name val="Arial"/>
      <family val="2"/>
    </font>
    <font>
      <b/>
      <i/>
      <sz val="16"/>
      <color theme="0"/>
      <name val="Calibri"/>
      <family val="2"/>
    </font>
    <font>
      <sz val="10"/>
      <color theme="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26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9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16" borderId="23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32" fillId="24" borderId="0" xfId="0" applyFont="1" applyFill="1" applyAlignment="1">
      <alignment horizontal="center" vertical="center"/>
    </xf>
    <xf numFmtId="0" fontId="31" fillId="24" borderId="0" xfId="0" applyFont="1" applyFill="1" applyAlignment="1">
      <alignment horizontal="center" vertical="center"/>
    </xf>
    <xf numFmtId="0" fontId="8" fillId="24" borderId="27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44" fillId="25" borderId="29" xfId="0" applyFont="1" applyFill="1" applyBorder="1" applyAlignment="1">
      <alignment horizontal="center" vertical="center"/>
    </xf>
    <xf numFmtId="0" fontId="44" fillId="24" borderId="0" xfId="0" applyFont="1" applyFill="1" applyAlignment="1">
      <alignment horizontal="center" vertical="center"/>
    </xf>
    <xf numFmtId="0" fontId="45" fillId="24" borderId="0" xfId="0" applyFont="1" applyFill="1" applyBorder="1" applyAlignment="1">
      <alignment horizontal="center" vertical="center"/>
    </xf>
    <xf numFmtId="0" fontId="44" fillId="24" borderId="28" xfId="0" applyFont="1" applyFill="1" applyBorder="1" applyAlignment="1">
      <alignment horizontal="center" vertical="center"/>
    </xf>
    <xf numFmtId="0" fontId="45" fillId="24" borderId="0" xfId="0" applyFont="1" applyFill="1" applyBorder="1" applyAlignment="1">
      <alignment horizontal="left" vertical="center"/>
    </xf>
    <xf numFmtId="49" fontId="44" fillId="24" borderId="0" xfId="0" applyNumberFormat="1" applyFont="1" applyFill="1" applyAlignment="1">
      <alignment horizontal="left" vertical="center"/>
    </xf>
    <xf numFmtId="0" fontId="7" fillId="24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44" fillId="25" borderId="31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26" borderId="25" xfId="0" applyFont="1" applyFill="1" applyBorder="1" applyAlignment="1">
      <alignment horizontal="center" vertical="center"/>
    </xf>
    <xf numFmtId="0" fontId="0" fillId="26" borderId="24" xfId="0" applyFont="1" applyFill="1" applyBorder="1" applyAlignment="1">
      <alignment horizontal="center" vertical="center"/>
    </xf>
    <xf numFmtId="0" fontId="0" fillId="27" borderId="24" xfId="0" applyFont="1" applyFill="1" applyBorder="1" applyAlignment="1">
      <alignment horizontal="center" vertical="center"/>
    </xf>
    <xf numFmtId="0" fontId="0" fillId="28" borderId="24" xfId="0" applyFont="1" applyFill="1" applyBorder="1" applyAlignment="1">
      <alignment horizontal="center" vertical="center"/>
    </xf>
    <xf numFmtId="0" fontId="0" fillId="28" borderId="25" xfId="0" applyFont="1" applyFill="1" applyBorder="1" applyAlignment="1">
      <alignment horizontal="center" vertical="center"/>
    </xf>
    <xf numFmtId="0" fontId="0" fillId="27" borderId="34" xfId="0" applyFont="1" applyFill="1" applyBorder="1" applyAlignment="1">
      <alignment horizontal="center" vertical="center"/>
    </xf>
    <xf numFmtId="0" fontId="0" fillId="27" borderId="25" xfId="0" applyFont="1" applyFill="1" applyBorder="1" applyAlignment="1">
      <alignment horizontal="center" vertical="center"/>
    </xf>
    <xf numFmtId="0" fontId="0" fillId="27" borderId="35" xfId="0" applyFont="1" applyFill="1" applyBorder="1" applyAlignment="1">
      <alignment horizontal="center" vertical="center"/>
    </xf>
    <xf numFmtId="0" fontId="0" fillId="29" borderId="36" xfId="0" applyFont="1" applyFill="1" applyBorder="1" applyAlignment="1">
      <alignment horizontal="center" vertical="center"/>
    </xf>
    <xf numFmtId="0" fontId="0" fillId="29" borderId="24" xfId="0" applyFont="1" applyFill="1" applyBorder="1" applyAlignment="1">
      <alignment horizontal="center" vertical="center"/>
    </xf>
    <xf numFmtId="0" fontId="0" fillId="30" borderId="34" xfId="0" applyFont="1" applyFill="1" applyBorder="1" applyAlignment="1">
      <alignment horizontal="center" vertical="center"/>
    </xf>
    <xf numFmtId="0" fontId="0" fillId="30" borderId="24" xfId="0" applyFont="1" applyFill="1" applyBorder="1" applyAlignment="1">
      <alignment horizontal="center" vertical="center"/>
    </xf>
    <xf numFmtId="0" fontId="0" fillId="31" borderId="36" xfId="0" applyFont="1" applyFill="1" applyBorder="1" applyAlignment="1">
      <alignment horizontal="center" vertical="center"/>
    </xf>
    <xf numFmtId="0" fontId="0" fillId="31" borderId="24" xfId="0" applyFont="1" applyFill="1" applyBorder="1" applyAlignment="1">
      <alignment horizontal="center" vertical="center"/>
    </xf>
    <xf numFmtId="0" fontId="0" fillId="32" borderId="25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2" borderId="35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0" fontId="0" fillId="37" borderId="25" xfId="0" applyFont="1" applyFill="1" applyBorder="1" applyAlignment="1">
      <alignment horizontal="center" vertical="center"/>
    </xf>
    <xf numFmtId="0" fontId="46" fillId="25" borderId="25" xfId="0" applyFont="1" applyFill="1" applyBorder="1" applyAlignment="1">
      <alignment horizontal="center" vertical="center"/>
    </xf>
    <xf numFmtId="0" fontId="46" fillId="25" borderId="37" xfId="0" applyFont="1" applyFill="1" applyBorder="1" applyAlignment="1">
      <alignment horizontal="center" vertical="center"/>
    </xf>
    <xf numFmtId="0" fontId="0" fillId="38" borderId="24" xfId="0" applyFont="1" applyFill="1" applyBorder="1" applyAlignment="1">
      <alignment horizontal="center" vertical="center"/>
    </xf>
    <xf numFmtId="0" fontId="44" fillId="38" borderId="29" xfId="0" applyFont="1" applyFill="1" applyBorder="1" applyAlignment="1">
      <alignment horizontal="center" vertical="center"/>
    </xf>
    <xf numFmtId="0" fontId="44" fillId="39" borderId="29" xfId="0" applyFont="1" applyFill="1" applyBorder="1" applyAlignment="1">
      <alignment horizontal="center" vertical="center"/>
    </xf>
    <xf numFmtId="0" fontId="44" fillId="39" borderId="38" xfId="0" applyFont="1" applyFill="1" applyBorder="1" applyAlignment="1">
      <alignment horizontal="center" vertical="center"/>
    </xf>
    <xf numFmtId="0" fontId="44" fillId="39" borderId="39" xfId="0" applyFont="1" applyFill="1" applyBorder="1" applyAlignment="1">
      <alignment horizontal="center" vertical="center"/>
    </xf>
    <xf numFmtId="0" fontId="0" fillId="38" borderId="25" xfId="0" applyFont="1" applyFill="1" applyBorder="1" applyAlignment="1">
      <alignment horizontal="center" vertical="center"/>
    </xf>
    <xf numFmtId="0" fontId="46" fillId="25" borderId="24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14" fontId="35" fillId="24" borderId="21" xfId="0" applyNumberFormat="1" applyFont="1" applyFill="1" applyBorder="1" applyAlignment="1">
      <alignment horizontal="center" vertical="center"/>
    </xf>
    <xf numFmtId="0" fontId="47" fillId="39" borderId="29" xfId="0" applyFont="1" applyFill="1" applyBorder="1" applyAlignment="1">
      <alignment horizontal="center" vertical="center"/>
    </xf>
    <xf numFmtId="0" fontId="48" fillId="24" borderId="25" xfId="0" applyFont="1" applyFill="1" applyBorder="1" applyAlignment="1">
      <alignment horizontal="center" vertical="center"/>
    </xf>
    <xf numFmtId="0" fontId="47" fillId="24" borderId="29" xfId="0" applyFont="1" applyFill="1" applyBorder="1" applyAlignment="1">
      <alignment horizontal="center" vertical="center"/>
    </xf>
    <xf numFmtId="0" fontId="48" fillId="24" borderId="24" xfId="0" applyFont="1" applyFill="1" applyBorder="1" applyAlignment="1">
      <alignment horizontal="center" vertical="center"/>
    </xf>
    <xf numFmtId="0" fontId="47" fillId="39" borderId="38" xfId="0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/>
    </xf>
    <xf numFmtId="0" fontId="47" fillId="24" borderId="38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32" borderId="29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7" borderId="29" xfId="0" applyFont="1" applyFill="1" applyBorder="1" applyAlignment="1">
      <alignment horizontal="center" vertical="center"/>
    </xf>
    <xf numFmtId="0" fontId="0" fillId="28" borderId="29" xfId="0" applyFont="1" applyFill="1" applyBorder="1" applyAlignment="1">
      <alignment horizontal="center" vertical="center"/>
    </xf>
    <xf numFmtId="0" fontId="0" fillId="39" borderId="2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6" borderId="34" xfId="0" applyFont="1" applyFill="1" applyBorder="1" applyAlignment="1">
      <alignment horizontal="center" vertical="center"/>
    </xf>
    <xf numFmtId="0" fontId="44" fillId="38" borderId="39" xfId="0" applyFont="1" applyFill="1" applyBorder="1" applyAlignment="1">
      <alignment horizontal="center" vertical="center"/>
    </xf>
    <xf numFmtId="0" fontId="0" fillId="28" borderId="36" xfId="0" applyFont="1" applyFill="1" applyBorder="1" applyAlignment="1">
      <alignment horizontal="center" vertical="center"/>
    </xf>
    <xf numFmtId="0" fontId="38" fillId="24" borderId="40" xfId="0" applyFont="1" applyFill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24" borderId="41" xfId="0" applyFont="1" applyFill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24" borderId="20" xfId="0" applyFont="1" applyFill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24" borderId="12" xfId="0" applyFont="1" applyFill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24" borderId="29" xfId="0" applyFont="1" applyFill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24" borderId="2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9" fillId="24" borderId="27" xfId="0" applyFont="1" applyFill="1" applyBorder="1" applyAlignment="1">
      <alignment horizontal="center" vertical="center"/>
    </xf>
    <xf numFmtId="0" fontId="49" fillId="24" borderId="18" xfId="0" applyFont="1" applyFill="1" applyBorder="1" applyAlignment="1">
      <alignment horizontal="center" vertical="center"/>
    </xf>
    <xf numFmtId="0" fontId="49" fillId="24" borderId="4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0</xdr:row>
      <xdr:rowOff>76200</xdr:rowOff>
    </xdr:from>
    <xdr:to>
      <xdr:col>6</xdr:col>
      <xdr:colOff>514350</xdr:colOff>
      <xdr:row>2</xdr:row>
      <xdr:rowOff>504825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76200"/>
          <a:ext cx="1657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0</xdr:row>
      <xdr:rowOff>57150</xdr:rowOff>
    </xdr:from>
    <xdr:to>
      <xdr:col>11</xdr:col>
      <xdr:colOff>9525</xdr:colOff>
      <xdr:row>1</xdr:row>
      <xdr:rowOff>238125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57150"/>
          <a:ext cx="2028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1</xdr:row>
      <xdr:rowOff>219075</xdr:rowOff>
    </xdr:from>
    <xdr:to>
      <xdr:col>11</xdr:col>
      <xdr:colOff>0</xdr:colOff>
      <xdr:row>2</xdr:row>
      <xdr:rowOff>466725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485775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3</xdr:row>
      <xdr:rowOff>9525</xdr:rowOff>
    </xdr:from>
    <xdr:to>
      <xdr:col>11</xdr:col>
      <xdr:colOff>180975</xdr:colOff>
      <xdr:row>3</xdr:row>
      <xdr:rowOff>561975</xdr:rowOff>
    </xdr:to>
    <xdr:pic>
      <xdr:nvPicPr>
        <xdr:cNvPr id="5" name="2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77025" y="1143000"/>
          <a:ext cx="2828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="75" zoomScaleNormal="75" zoomScalePageLayoutView="0" workbookViewId="0" topLeftCell="A1">
      <selection activeCell="E15" sqref="E15"/>
    </sheetView>
  </sheetViews>
  <sheetFormatPr defaultColWidth="11.421875" defaultRowHeight="12.75"/>
  <cols>
    <col min="1" max="1" width="6.57421875" style="33" customWidth="1"/>
    <col min="2" max="2" width="14.7109375" style="31" customWidth="1"/>
    <col min="3" max="3" width="8.28125" style="48" bestFit="1" customWidth="1"/>
    <col min="4" max="4" width="15.00390625" style="31" customWidth="1"/>
    <col min="5" max="5" width="15.421875" style="31" customWidth="1"/>
    <col min="6" max="6" width="8.28125" style="52" bestFit="1" customWidth="1"/>
    <col min="7" max="7" width="15.00390625" style="31" customWidth="1"/>
    <col min="8" max="8" width="14.8515625" style="31" customWidth="1"/>
    <col min="9" max="9" width="8.28125" style="52" bestFit="1" customWidth="1"/>
    <col min="10" max="11" width="16.7109375" style="31" customWidth="1"/>
    <col min="12" max="12" width="8.140625" style="52" customWidth="1"/>
    <col min="13" max="13" width="16.7109375" style="31" customWidth="1"/>
    <col min="14" max="14" width="11.7109375" style="31" customWidth="1"/>
    <col min="15" max="15" width="2.00390625" style="31" customWidth="1"/>
    <col min="16" max="16" width="13.8515625" style="31" customWidth="1"/>
    <col min="17" max="16384" width="11.421875" style="31" customWidth="1"/>
  </cols>
  <sheetData>
    <row r="1" spans="4:15" ht="21" customHeight="1">
      <c r="D1" s="130"/>
      <c r="E1" s="130"/>
      <c r="F1" s="130"/>
      <c r="G1" s="33"/>
      <c r="H1" s="33"/>
      <c r="L1" s="55" t="s">
        <v>11</v>
      </c>
      <c r="O1" s="34"/>
    </row>
    <row r="2" spans="7:15" ht="21" customHeight="1">
      <c r="G2" s="35"/>
      <c r="H2" s="35"/>
      <c r="J2" s="33"/>
      <c r="K2" s="33"/>
      <c r="L2" s="55" t="s">
        <v>10</v>
      </c>
      <c r="M2" s="32"/>
      <c r="N2" s="34"/>
      <c r="O2" s="34"/>
    </row>
    <row r="3" spans="6:15" ht="47.25" customHeight="1">
      <c r="F3" s="53"/>
      <c r="G3" s="35"/>
      <c r="H3" s="35"/>
      <c r="J3" s="33"/>
      <c r="K3" s="33"/>
      <c r="L3" s="56" t="s">
        <v>20</v>
      </c>
      <c r="N3" s="34"/>
      <c r="O3" s="34"/>
    </row>
    <row r="4" spans="1:15" ht="47.25" customHeight="1" thickBot="1">
      <c r="A4" s="45"/>
      <c r="B4" s="99" t="s">
        <v>41</v>
      </c>
      <c r="C4" s="49"/>
      <c r="D4" s="46"/>
      <c r="E4" s="36"/>
      <c r="F4" s="53"/>
      <c r="G4" s="35"/>
      <c r="H4" s="35"/>
      <c r="K4" s="33"/>
      <c r="N4" s="34"/>
      <c r="O4" s="34"/>
    </row>
    <row r="5" spans="2:13" ht="18" customHeight="1" thickBot="1">
      <c r="B5" s="37" t="s">
        <v>7</v>
      </c>
      <c r="C5" s="50"/>
      <c r="D5" s="38">
        <v>1</v>
      </c>
      <c r="E5" s="37" t="s">
        <v>7</v>
      </c>
      <c r="F5" s="54"/>
      <c r="G5" s="38">
        <v>2</v>
      </c>
      <c r="H5" s="37" t="s">
        <v>7</v>
      </c>
      <c r="I5" s="54"/>
      <c r="J5" s="38">
        <v>3</v>
      </c>
      <c r="K5" s="37" t="s">
        <v>7</v>
      </c>
      <c r="L5" s="54"/>
      <c r="M5" s="38">
        <v>4</v>
      </c>
    </row>
    <row r="6" spans="2:13" ht="18" customHeight="1" thickBot="1">
      <c r="B6" s="131" t="s">
        <v>6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</row>
    <row r="7" spans="1:13" ht="32.25" customHeight="1">
      <c r="A7" s="42" t="s">
        <v>9</v>
      </c>
      <c r="B7" s="116" t="s">
        <v>27</v>
      </c>
      <c r="C7" s="117" t="s">
        <v>52</v>
      </c>
      <c r="D7" s="118" t="s">
        <v>42</v>
      </c>
      <c r="E7" s="70" t="s">
        <v>32</v>
      </c>
      <c r="F7" s="93" t="s">
        <v>56</v>
      </c>
      <c r="G7" s="73" t="s">
        <v>29</v>
      </c>
      <c r="H7" s="75" t="s">
        <v>44</v>
      </c>
      <c r="I7" s="93" t="s">
        <v>53</v>
      </c>
      <c r="J7" s="77" t="s">
        <v>30</v>
      </c>
      <c r="K7" s="97" t="s">
        <v>24</v>
      </c>
      <c r="L7" s="93" t="s">
        <v>54</v>
      </c>
      <c r="M7" s="98" t="s">
        <v>31</v>
      </c>
    </row>
    <row r="8" spans="1:13" ht="29.25" customHeight="1">
      <c r="A8" s="47" t="s">
        <v>12</v>
      </c>
      <c r="B8" s="69" t="s">
        <v>42</v>
      </c>
      <c r="C8" s="91" t="s">
        <v>55</v>
      </c>
      <c r="D8" s="67" t="s">
        <v>32</v>
      </c>
      <c r="E8" s="83" t="s">
        <v>22</v>
      </c>
      <c r="F8" s="91" t="s">
        <v>56</v>
      </c>
      <c r="G8" s="84" t="s">
        <v>36</v>
      </c>
      <c r="H8" s="94" t="s">
        <v>23</v>
      </c>
      <c r="I8" s="57" t="s">
        <v>47</v>
      </c>
      <c r="J8" s="95" t="s">
        <v>25</v>
      </c>
      <c r="K8" s="105"/>
      <c r="L8" s="106"/>
      <c r="M8" s="107"/>
    </row>
    <row r="9" spans="1:16" ht="32.25" customHeight="1">
      <c r="A9" s="43" t="s">
        <v>13</v>
      </c>
      <c r="B9" s="40"/>
      <c r="C9" s="102"/>
      <c r="D9" s="39"/>
      <c r="E9" s="65" t="s">
        <v>27</v>
      </c>
      <c r="F9" s="90" t="s">
        <v>57</v>
      </c>
      <c r="G9" s="81" t="s">
        <v>31</v>
      </c>
      <c r="H9" s="86" t="s">
        <v>37</v>
      </c>
      <c r="I9" s="91" t="s">
        <v>58</v>
      </c>
      <c r="J9" s="76" t="s">
        <v>26</v>
      </c>
      <c r="K9" s="40"/>
      <c r="L9" s="102"/>
      <c r="M9" s="39"/>
      <c r="P9" s="31" t="s">
        <v>48</v>
      </c>
    </row>
    <row r="10" spans="1:16" ht="32.25" customHeight="1">
      <c r="A10" s="43" t="s">
        <v>14</v>
      </c>
      <c r="B10" s="85" t="s">
        <v>43</v>
      </c>
      <c r="C10" s="91" t="s">
        <v>58</v>
      </c>
      <c r="D10" s="68" t="s">
        <v>42</v>
      </c>
      <c r="E10" s="72" t="s">
        <v>32</v>
      </c>
      <c r="F10" s="92" t="s">
        <v>52</v>
      </c>
      <c r="G10" s="88" t="s">
        <v>25</v>
      </c>
      <c r="H10" s="86" t="s">
        <v>37</v>
      </c>
      <c r="I10" s="91" t="s">
        <v>59</v>
      </c>
      <c r="J10" s="74" t="s">
        <v>29</v>
      </c>
      <c r="K10" s="83" t="s">
        <v>22</v>
      </c>
      <c r="L10" s="91" t="s">
        <v>56</v>
      </c>
      <c r="M10" s="80" t="s">
        <v>24</v>
      </c>
      <c r="P10" s="31" t="s">
        <v>49</v>
      </c>
    </row>
    <row r="11" spans="1:13" ht="32.25" customHeight="1">
      <c r="A11" s="43" t="s">
        <v>15</v>
      </c>
      <c r="B11" s="71" t="s">
        <v>32</v>
      </c>
      <c r="C11" s="91" t="s">
        <v>60</v>
      </c>
      <c r="D11" s="66" t="s">
        <v>27</v>
      </c>
      <c r="E11" s="85" t="s">
        <v>36</v>
      </c>
      <c r="F11" s="91" t="s">
        <v>58</v>
      </c>
      <c r="G11" s="89" t="s">
        <v>23</v>
      </c>
      <c r="H11" s="40"/>
      <c r="I11" s="57"/>
      <c r="J11" s="39"/>
      <c r="K11" s="40"/>
      <c r="L11" s="102"/>
      <c r="M11" s="39"/>
    </row>
    <row r="12" spans="1:13" ht="32.25" customHeight="1">
      <c r="A12" s="43" t="s">
        <v>8</v>
      </c>
      <c r="B12" s="101"/>
      <c r="C12" s="102"/>
      <c r="D12" s="103"/>
      <c r="E12" s="69" t="s">
        <v>42</v>
      </c>
      <c r="F12" s="91" t="s">
        <v>58</v>
      </c>
      <c r="G12" s="76" t="s">
        <v>45</v>
      </c>
      <c r="H12" s="87" t="s">
        <v>25</v>
      </c>
      <c r="I12" s="91" t="s">
        <v>61</v>
      </c>
      <c r="J12" s="81" t="s">
        <v>31</v>
      </c>
      <c r="K12" s="94" t="s">
        <v>23</v>
      </c>
      <c r="L12" s="91" t="s">
        <v>62</v>
      </c>
      <c r="M12" s="66" t="s">
        <v>27</v>
      </c>
    </row>
    <row r="13" spans="1:17" ht="32.25" customHeight="1">
      <c r="A13" s="43" t="s">
        <v>16</v>
      </c>
      <c r="B13" s="71" t="s">
        <v>32</v>
      </c>
      <c r="C13" s="91" t="s">
        <v>63</v>
      </c>
      <c r="D13" s="84" t="s">
        <v>36</v>
      </c>
      <c r="E13" s="101"/>
      <c r="F13" s="102"/>
      <c r="G13" s="103"/>
      <c r="H13" s="86" t="s">
        <v>37</v>
      </c>
      <c r="I13" s="91" t="s">
        <v>57</v>
      </c>
      <c r="J13" s="78" t="s">
        <v>30</v>
      </c>
      <c r="Q13" s="31" t="s">
        <v>34</v>
      </c>
    </row>
    <row r="14" spans="1:13" ht="32.25" customHeight="1">
      <c r="A14" s="44" t="s">
        <v>17</v>
      </c>
      <c r="B14" s="119" t="s">
        <v>24</v>
      </c>
      <c r="C14" s="59" t="s">
        <v>67</v>
      </c>
      <c r="D14" s="121" t="s">
        <v>64</v>
      </c>
      <c r="E14" s="119" t="s">
        <v>27</v>
      </c>
      <c r="F14" s="59" t="s">
        <v>68</v>
      </c>
      <c r="G14" s="121" t="s">
        <v>22</v>
      </c>
      <c r="H14" s="123" t="s">
        <v>31</v>
      </c>
      <c r="I14" s="59" t="s">
        <v>67</v>
      </c>
      <c r="J14" s="125" t="s">
        <v>65</v>
      </c>
      <c r="K14" s="127" t="s">
        <v>36</v>
      </c>
      <c r="L14" s="51" t="s">
        <v>67</v>
      </c>
      <c r="M14" s="129" t="s">
        <v>32</v>
      </c>
    </row>
    <row r="15" spans="1:13" ht="32.25" customHeight="1">
      <c r="A15" s="44" t="s">
        <v>18</v>
      </c>
      <c r="B15" s="120" t="s">
        <v>24</v>
      </c>
      <c r="C15" s="59" t="s">
        <v>67</v>
      </c>
      <c r="D15" s="122" t="s">
        <v>22</v>
      </c>
      <c r="E15" s="120" t="s">
        <v>31</v>
      </c>
      <c r="F15" s="59" t="s">
        <v>67</v>
      </c>
      <c r="G15" s="122" t="s">
        <v>36</v>
      </c>
      <c r="H15" s="124" t="s">
        <v>29</v>
      </c>
      <c r="I15" s="59" t="s">
        <v>69</v>
      </c>
      <c r="J15" s="126" t="s">
        <v>23</v>
      </c>
      <c r="K15" s="128" t="s">
        <v>66</v>
      </c>
      <c r="L15" s="51" t="s">
        <v>67</v>
      </c>
      <c r="M15" s="122" t="s">
        <v>26</v>
      </c>
    </row>
    <row r="16" spans="1:13" ht="32.25" customHeight="1">
      <c r="A16" s="58" t="s">
        <v>21</v>
      </c>
      <c r="B16" s="120" t="s">
        <v>24</v>
      </c>
      <c r="C16" s="59" t="s">
        <v>67</v>
      </c>
      <c r="D16" s="122" t="s">
        <v>31</v>
      </c>
      <c r="E16" s="120" t="s">
        <v>23</v>
      </c>
      <c r="F16" s="59" t="s">
        <v>67</v>
      </c>
      <c r="G16" s="122" t="s">
        <v>25</v>
      </c>
      <c r="H16" s="62"/>
      <c r="I16" s="59"/>
      <c r="J16" s="63"/>
      <c r="K16" s="60"/>
      <c r="L16" s="51"/>
      <c r="M16" s="115"/>
    </row>
    <row r="17" spans="1:13" ht="30" customHeight="1">
      <c r="A17" s="61">
        <v>14</v>
      </c>
      <c r="B17" s="133" t="s">
        <v>51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5"/>
    </row>
    <row r="18" spans="1:13" ht="29.25" customHeight="1">
      <c r="A18" s="61">
        <v>14.3</v>
      </c>
      <c r="B18" s="85" t="s">
        <v>43</v>
      </c>
      <c r="C18" s="100" t="s">
        <v>40</v>
      </c>
      <c r="D18" s="81" t="s">
        <v>31</v>
      </c>
      <c r="E18" s="65" t="s">
        <v>27</v>
      </c>
      <c r="F18" s="100" t="s">
        <v>50</v>
      </c>
      <c r="G18" s="80" t="s">
        <v>24</v>
      </c>
      <c r="H18" s="79" t="s">
        <v>46</v>
      </c>
      <c r="I18" s="100" t="s">
        <v>38</v>
      </c>
      <c r="J18" s="78" t="s">
        <v>30</v>
      </c>
      <c r="K18" s="82" t="s">
        <v>33</v>
      </c>
      <c r="L18" s="104" t="s">
        <v>38</v>
      </c>
      <c r="M18" s="96" t="s">
        <v>24</v>
      </c>
    </row>
    <row r="19" spans="1:13" ht="34.5" customHeight="1">
      <c r="A19" s="61">
        <v>15</v>
      </c>
      <c r="B19" s="64" t="s">
        <v>28</v>
      </c>
      <c r="C19" s="109" t="s">
        <v>38</v>
      </c>
      <c r="D19" s="112" t="s">
        <v>37</v>
      </c>
      <c r="E19" s="113" t="s">
        <v>42</v>
      </c>
      <c r="F19" s="57" t="s">
        <v>39</v>
      </c>
      <c r="G19" s="64" t="s">
        <v>28</v>
      </c>
      <c r="H19" s="64" t="s">
        <v>28</v>
      </c>
      <c r="I19" s="57" t="s">
        <v>38</v>
      </c>
      <c r="J19" s="114" t="s">
        <v>23</v>
      </c>
      <c r="K19" s="110" t="s">
        <v>33</v>
      </c>
      <c r="L19" s="100" t="s">
        <v>38</v>
      </c>
      <c r="M19" s="111" t="s">
        <v>22</v>
      </c>
    </row>
    <row r="20" ht="34.5" customHeight="1">
      <c r="A20" s="108"/>
    </row>
  </sheetData>
  <sheetProtection/>
  <mergeCells count="3">
    <mergeCell ref="D1:F1"/>
    <mergeCell ref="B6:M6"/>
    <mergeCell ref="B17:M17"/>
  </mergeCells>
  <printOptions/>
  <pageMargins left="0.25" right="0.25" top="0.75" bottom="0.75" header="0.3" footer="0.3"/>
  <pageSetup horizontalDpi="360" verticalDpi="36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P188" sqref="A1:P188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R1" s="6"/>
      <c r="S1" s="18">
        <f>B1</f>
      </c>
      <c r="T1" s="29">
        <f>$C$1</f>
      </c>
      <c r="V1" s="1"/>
    </row>
    <row r="2" spans="1:22" ht="12.75">
      <c r="A2" s="7"/>
      <c r="B2" s="15" t="s">
        <v>5</v>
      </c>
      <c r="C2" s="26" t="str">
        <f>Fixture!$A$7</f>
        <v>9 hs</v>
      </c>
      <c r="D2" s="1"/>
      <c r="E2" s="1"/>
      <c r="F2" s="13"/>
      <c r="G2" s="15" t="s">
        <v>5</v>
      </c>
      <c r="H2" s="26" t="str">
        <f>Fixture!$A$7</f>
        <v>9 hs</v>
      </c>
      <c r="I2" s="7"/>
      <c r="J2" s="15" t="s">
        <v>5</v>
      </c>
      <c r="K2" s="26" t="str">
        <f>Fixture!$A$7</f>
        <v>9 hs</v>
      </c>
      <c r="L2" s="1"/>
      <c r="M2" s="1"/>
      <c r="N2" s="13"/>
      <c r="O2" s="15" t="s">
        <v>5</v>
      </c>
      <c r="P2" s="26" t="str">
        <f>Fixture!$A$7</f>
        <v>9 hs</v>
      </c>
      <c r="R2" s="7"/>
      <c r="S2" s="15" t="s">
        <v>5</v>
      </c>
      <c r="T2" s="26" t="str">
        <f>Fixture!$A$7</f>
        <v>9 hs</v>
      </c>
      <c r="V2" s="1"/>
    </row>
    <row r="3" spans="1:22" ht="12.75">
      <c r="A3" s="7"/>
      <c r="B3" s="15" t="s">
        <v>3</v>
      </c>
      <c r="C3" s="25" t="str">
        <f>Fixture!$B$4</f>
        <v>Domingo 18 Noviembre</v>
      </c>
      <c r="D3" s="1"/>
      <c r="E3" s="1"/>
      <c r="F3" s="7"/>
      <c r="G3" s="15" t="s">
        <v>3</v>
      </c>
      <c r="H3" s="25" t="str">
        <f>Fixture!$B$4</f>
        <v>Domingo 18 Noviembre</v>
      </c>
      <c r="I3" s="7"/>
      <c r="J3" s="15" t="s">
        <v>3</v>
      </c>
      <c r="K3" s="25" t="str">
        <f>Fixture!$B$4</f>
        <v>Domingo 18 Noviembre</v>
      </c>
      <c r="L3" s="1"/>
      <c r="M3" s="1"/>
      <c r="N3" s="7"/>
      <c r="O3" s="15" t="s">
        <v>3</v>
      </c>
      <c r="P3" s="25" t="str">
        <f>Fixture!$B$4</f>
        <v>Domingo 18 Noviembre</v>
      </c>
      <c r="R3" s="7"/>
      <c r="S3" s="15" t="s">
        <v>3</v>
      </c>
      <c r="T3" s="25" t="str">
        <f>Fixture!$B$4</f>
        <v>Domingo 18 Noviembre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41" t="s">
        <v>35</v>
      </c>
      <c r="D5" s="1"/>
      <c r="E5" s="1"/>
      <c r="F5" s="7"/>
      <c r="G5" s="19" t="s">
        <v>4</v>
      </c>
      <c r="H5" s="22" t="str">
        <f>$C$5</f>
        <v>Superliga</v>
      </c>
      <c r="I5" s="22"/>
      <c r="J5" s="19" t="s">
        <v>4</v>
      </c>
      <c r="K5" s="22" t="str">
        <f>$C$5</f>
        <v>Superliga</v>
      </c>
      <c r="L5" s="1"/>
      <c r="M5" s="1"/>
      <c r="N5" s="7"/>
      <c r="O5" s="19" t="s">
        <v>4</v>
      </c>
      <c r="P5" s="22" t="str">
        <f>$C$5</f>
        <v>Superliga</v>
      </c>
      <c r="R5" s="7"/>
      <c r="S5" s="19" t="s">
        <v>4</v>
      </c>
      <c r="T5" s="22" t="str">
        <f>$C$5</f>
        <v>Superliga</v>
      </c>
      <c r="V5" s="1"/>
    </row>
    <row r="6" spans="1:22" ht="15">
      <c r="A6" s="30" t="s">
        <v>19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Fixture!B7</f>
        <v>NSL C</v>
      </c>
      <c r="B9" s="1"/>
      <c r="C9" s="8"/>
      <c r="D9" s="1"/>
      <c r="E9" s="1"/>
      <c r="F9" s="23" t="str">
        <f>Fixture!E7</f>
        <v>El Carmen</v>
      </c>
      <c r="G9" s="1"/>
      <c r="H9" s="8"/>
      <c r="I9" s="23" t="str">
        <f>Fixture!H7</f>
        <v>Esquiu </v>
      </c>
      <c r="J9" s="1"/>
      <c r="K9" s="8"/>
      <c r="L9" s="1"/>
      <c r="M9" s="1"/>
      <c r="N9" s="23" t="str">
        <f>Fixture!K7</f>
        <v>NSL A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136" t="s">
        <v>1</v>
      </c>
      <c r="B12" s="137"/>
      <c r="C12" s="8"/>
      <c r="D12" s="1"/>
      <c r="E12" s="1"/>
      <c r="F12" s="136" t="s">
        <v>1</v>
      </c>
      <c r="G12" s="137"/>
      <c r="H12" s="8"/>
      <c r="I12" s="136" t="s">
        <v>1</v>
      </c>
      <c r="J12" s="137"/>
      <c r="K12" s="8"/>
      <c r="L12" s="1"/>
      <c r="M12" s="1"/>
      <c r="N12" s="136" t="s">
        <v>1</v>
      </c>
      <c r="O12" s="137"/>
      <c r="P12" s="8"/>
      <c r="R12" s="136" t="s">
        <v>1</v>
      </c>
      <c r="S12" s="137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Fixture!D7</f>
        <v>S.Carlos</v>
      </c>
      <c r="B15" s="1"/>
      <c r="C15" s="8"/>
      <c r="D15" s="1"/>
      <c r="E15" s="1"/>
      <c r="F15" s="23" t="str">
        <f>Fixture!G7</f>
        <v>Septiembre</v>
      </c>
      <c r="G15" s="1"/>
      <c r="H15" s="8"/>
      <c r="I15" s="23" t="str">
        <f>Fixture!J7</f>
        <v>Newman B</v>
      </c>
      <c r="J15" s="1"/>
      <c r="K15" s="8"/>
      <c r="L15" s="1"/>
      <c r="M15" s="1"/>
      <c r="N15" s="23" t="str">
        <f>Fixture!M7</f>
        <v>Ayres Delta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R20" s="6"/>
      <c r="S20" s="18">
        <f>B1</f>
      </c>
      <c r="T20" s="29">
        <f>$C$1</f>
      </c>
      <c r="V20" s="1"/>
    </row>
    <row r="21" spans="1:22" ht="12.75">
      <c r="A21" s="7"/>
      <c r="B21" s="20" t="s">
        <v>5</v>
      </c>
      <c r="C21" s="26" t="str">
        <f>Fixture!$A$8</f>
        <v>9,30 hs</v>
      </c>
      <c r="D21" s="1"/>
      <c r="E21" s="1"/>
      <c r="F21" s="7"/>
      <c r="G21" s="15" t="s">
        <v>5</v>
      </c>
      <c r="H21" s="26" t="str">
        <f>Fixture!$A$8</f>
        <v>9,30 hs</v>
      </c>
      <c r="I21" s="7"/>
      <c r="J21" s="20" t="s">
        <v>5</v>
      </c>
      <c r="K21" s="26" t="str">
        <f>Fixture!$A$8</f>
        <v>9,30 hs</v>
      </c>
      <c r="L21" s="1"/>
      <c r="M21" s="1"/>
      <c r="N21" s="7"/>
      <c r="O21" s="15" t="s">
        <v>5</v>
      </c>
      <c r="P21" s="26" t="str">
        <f>Fixture!$A$8</f>
        <v>9,30 hs</v>
      </c>
      <c r="R21" s="7"/>
      <c r="S21" s="20" t="s">
        <v>5</v>
      </c>
      <c r="T21" s="26" t="str">
        <f>Fixture!$A$8</f>
        <v>9,30 hs</v>
      </c>
      <c r="V21" s="1"/>
    </row>
    <row r="22" spans="1:22" ht="12.75">
      <c r="A22" s="7"/>
      <c r="B22" s="20" t="s">
        <v>3</v>
      </c>
      <c r="C22" s="25" t="str">
        <f>Fixture!$B$4</f>
        <v>Domingo 18 Noviembre</v>
      </c>
      <c r="D22" s="1"/>
      <c r="E22" s="1"/>
      <c r="F22" s="7"/>
      <c r="G22" s="15" t="s">
        <v>3</v>
      </c>
      <c r="H22" s="25" t="str">
        <f>Fixture!$B$4</f>
        <v>Domingo 18 Noviembre</v>
      </c>
      <c r="I22" s="7"/>
      <c r="J22" s="20" t="s">
        <v>3</v>
      </c>
      <c r="K22" s="25" t="str">
        <f>Fixture!$B$4</f>
        <v>Domingo 18 Noviembre</v>
      </c>
      <c r="L22" s="1"/>
      <c r="M22" s="1"/>
      <c r="N22" s="7"/>
      <c r="O22" s="15" t="s">
        <v>3</v>
      </c>
      <c r="P22" s="25" t="str">
        <f>Fixture!$B$4</f>
        <v>Domingo 18 Noviembre</v>
      </c>
      <c r="R22" s="7"/>
      <c r="S22" s="20" t="s">
        <v>3</v>
      </c>
      <c r="T22" s="25" t="str">
        <f>Fixture!$B$4</f>
        <v>Domingo 18 Noviembre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Superliga</v>
      </c>
      <c r="D24" s="1"/>
      <c r="E24" s="1"/>
      <c r="F24" s="7"/>
      <c r="G24" s="19" t="s">
        <v>4</v>
      </c>
      <c r="H24" s="22" t="str">
        <f>$C$5</f>
        <v>Superliga</v>
      </c>
      <c r="I24" s="7"/>
      <c r="J24" s="21" t="s">
        <v>4</v>
      </c>
      <c r="K24" s="22" t="str">
        <f>$C$5</f>
        <v>Superliga</v>
      </c>
      <c r="L24" s="1"/>
      <c r="M24" s="1"/>
      <c r="N24" s="7"/>
      <c r="O24" s="19" t="s">
        <v>4</v>
      </c>
      <c r="P24" s="22" t="str">
        <f>$C$5</f>
        <v>Superliga</v>
      </c>
      <c r="R24" s="7"/>
      <c r="S24" s="21" t="s">
        <v>4</v>
      </c>
      <c r="T24" s="22" t="str">
        <f>$C$5</f>
        <v>Superliga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Fixture!B8</f>
        <v>S.Carlos</v>
      </c>
      <c r="B28" s="1"/>
      <c r="C28" s="8"/>
      <c r="D28" s="1"/>
      <c r="E28" s="1"/>
      <c r="F28" s="23" t="str">
        <f>Fixture!E8</f>
        <v>Las Liebres</v>
      </c>
      <c r="G28" s="1"/>
      <c r="H28" s="8"/>
      <c r="I28" s="23" t="str">
        <f>Fixture!H8</f>
        <v>NSL B</v>
      </c>
      <c r="J28" s="1"/>
      <c r="K28" s="8"/>
      <c r="L28" s="1"/>
      <c r="M28" s="1"/>
      <c r="N28" s="23">
        <f>Fixture!K8</f>
        <v>0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136" t="s">
        <v>1</v>
      </c>
      <c r="B31" s="137"/>
      <c r="C31" s="8"/>
      <c r="D31" s="1"/>
      <c r="E31" s="1"/>
      <c r="F31" s="136" t="s">
        <v>1</v>
      </c>
      <c r="G31" s="137"/>
      <c r="H31" s="8"/>
      <c r="I31" s="136" t="s">
        <v>1</v>
      </c>
      <c r="J31" s="137"/>
      <c r="K31" s="8"/>
      <c r="L31" s="1"/>
      <c r="M31" s="1"/>
      <c r="N31" s="136" t="s">
        <v>1</v>
      </c>
      <c r="O31" s="137"/>
      <c r="P31" s="8"/>
      <c r="R31" s="136" t="s">
        <v>1</v>
      </c>
      <c r="S31" s="137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Fixture!$D8</f>
        <v>El Carmen</v>
      </c>
      <c r="B34" s="1"/>
      <c r="C34" s="8"/>
      <c r="D34" s="1"/>
      <c r="E34" s="1"/>
      <c r="F34" s="23" t="str">
        <f>Fixture!G8</f>
        <v>Ayres</v>
      </c>
      <c r="G34" s="1"/>
      <c r="H34" s="8"/>
      <c r="I34" s="23" t="str">
        <f>Fixture!J8</f>
        <v>Newman A</v>
      </c>
      <c r="J34" s="1"/>
      <c r="K34" s="8"/>
      <c r="L34" s="1"/>
      <c r="M34" s="1"/>
      <c r="N34" s="23">
        <f>Fixture!M8</f>
        <v>0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R39" s="6"/>
      <c r="S39" s="18">
        <f>B1</f>
      </c>
      <c r="T39" s="29">
        <f>$C$1</f>
      </c>
      <c r="V39" s="1"/>
    </row>
    <row r="40" spans="1:22" ht="12.75">
      <c r="A40" s="7"/>
      <c r="B40" s="15" t="s">
        <v>5</v>
      </c>
      <c r="C40" s="26" t="str">
        <f>Fixture!$A$9</f>
        <v>10 hs</v>
      </c>
      <c r="D40" s="1"/>
      <c r="E40" s="1"/>
      <c r="F40" s="7"/>
      <c r="G40" s="15" t="s">
        <v>5</v>
      </c>
      <c r="H40" s="26" t="str">
        <f>Fixture!$A$9</f>
        <v>10 hs</v>
      </c>
      <c r="I40" s="7"/>
      <c r="J40" s="15" t="s">
        <v>5</v>
      </c>
      <c r="K40" s="26" t="str">
        <f>Fixture!$A$9</f>
        <v>10 hs</v>
      </c>
      <c r="L40" s="1"/>
      <c r="M40" s="1"/>
      <c r="N40" s="7"/>
      <c r="O40" s="15" t="s">
        <v>5</v>
      </c>
      <c r="P40" s="26" t="str">
        <f>Fixture!$A$9</f>
        <v>10 hs</v>
      </c>
      <c r="R40" s="7"/>
      <c r="S40" s="15" t="s">
        <v>5</v>
      </c>
      <c r="T40" s="26" t="str">
        <f>Fixture!$A$9</f>
        <v>10 hs</v>
      </c>
      <c r="V40" s="1"/>
    </row>
    <row r="41" spans="1:22" ht="12.75">
      <c r="A41" s="7"/>
      <c r="B41" s="15" t="s">
        <v>3</v>
      </c>
      <c r="C41" s="25" t="str">
        <f>Fixture!$B$4</f>
        <v>Domingo 18 Noviembre</v>
      </c>
      <c r="D41" s="1"/>
      <c r="E41" s="1"/>
      <c r="F41" s="7"/>
      <c r="G41" s="15" t="s">
        <v>3</v>
      </c>
      <c r="H41" s="25" t="str">
        <f>Fixture!$B$4</f>
        <v>Domingo 18 Noviembre</v>
      </c>
      <c r="I41" s="7"/>
      <c r="J41" s="15" t="s">
        <v>3</v>
      </c>
      <c r="K41" s="25" t="str">
        <f>Fixture!$B$4</f>
        <v>Domingo 18 Noviembre</v>
      </c>
      <c r="L41" s="1"/>
      <c r="M41" s="1"/>
      <c r="N41" s="7"/>
      <c r="O41" s="15" t="s">
        <v>3</v>
      </c>
      <c r="P41" s="25" t="str">
        <f>Fixture!$B$4</f>
        <v>Domingo 18 Noviembre</v>
      </c>
      <c r="R41" s="7"/>
      <c r="S41" s="15" t="s">
        <v>3</v>
      </c>
      <c r="T41" s="25" t="str">
        <f>Fixture!$B$4</f>
        <v>Domingo 18 Noviembre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Superliga</v>
      </c>
      <c r="D43" s="1"/>
      <c r="E43" s="1"/>
      <c r="F43" s="7"/>
      <c r="G43" s="19" t="s">
        <v>4</v>
      </c>
      <c r="H43" s="22" t="str">
        <f>$C$5</f>
        <v>Superliga</v>
      </c>
      <c r="I43" s="7"/>
      <c r="J43" s="19" t="s">
        <v>4</v>
      </c>
      <c r="K43" s="22" t="str">
        <f>$C$5</f>
        <v>Superliga</v>
      </c>
      <c r="L43" s="1"/>
      <c r="M43" s="1"/>
      <c r="N43" s="7"/>
      <c r="O43" s="19" t="s">
        <v>4</v>
      </c>
      <c r="P43" s="22" t="str">
        <f>$C$5</f>
        <v>Superliga</v>
      </c>
      <c r="R43" s="7"/>
      <c r="S43" s="19" t="s">
        <v>4</v>
      </c>
      <c r="T43" s="22" t="str">
        <f>$C$5</f>
        <v>Superliga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>
        <f>Fixture!B$9</f>
        <v>0</v>
      </c>
      <c r="B47" s="1"/>
      <c r="C47" s="8"/>
      <c r="D47" s="1"/>
      <c r="E47" s="1"/>
      <c r="F47" s="23" t="str">
        <f>Fixture!E$9</f>
        <v>NSL C</v>
      </c>
      <c r="G47" s="1"/>
      <c r="H47" s="8"/>
      <c r="I47" s="23" t="str">
        <f>Fixture!H$9</f>
        <v>N.S.Pedro</v>
      </c>
      <c r="J47" s="1"/>
      <c r="K47" s="8"/>
      <c r="L47" s="1"/>
      <c r="M47" s="1"/>
      <c r="N47" s="23" t="str">
        <f>Fixture!E$12</f>
        <v>S.Carlos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136" t="s">
        <v>1</v>
      </c>
      <c r="B50" s="137"/>
      <c r="C50" s="8"/>
      <c r="D50" s="1"/>
      <c r="E50" s="1"/>
      <c r="F50" s="136" t="s">
        <v>1</v>
      </c>
      <c r="G50" s="137"/>
      <c r="H50" s="8"/>
      <c r="I50" s="136" t="s">
        <v>1</v>
      </c>
      <c r="J50" s="137"/>
      <c r="K50" s="8"/>
      <c r="L50" s="1"/>
      <c r="M50" s="1"/>
      <c r="N50" s="136" t="s">
        <v>1</v>
      </c>
      <c r="O50" s="137"/>
      <c r="P50" s="8"/>
      <c r="R50" s="136" t="s">
        <v>1</v>
      </c>
      <c r="S50" s="137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>
        <f>Fixture!D$9</f>
        <v>0</v>
      </c>
      <c r="B53" s="1"/>
      <c r="C53" s="8"/>
      <c r="D53" s="1"/>
      <c r="E53" s="1"/>
      <c r="F53" s="23" t="str">
        <f>Fixture!G$9</f>
        <v>Ayres Delta</v>
      </c>
      <c r="G53" s="1"/>
      <c r="H53" s="8"/>
      <c r="I53" s="23" t="str">
        <f>Fixture!J$9</f>
        <v>Esquiu</v>
      </c>
      <c r="J53" s="1"/>
      <c r="K53" s="8"/>
      <c r="L53" s="1"/>
      <c r="M53" s="1"/>
      <c r="N53" s="23" t="str">
        <f>Fixture!G$12</f>
        <v>Equiu 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  <c r="R59" s="6"/>
      <c r="S59" s="18">
        <f>B1</f>
      </c>
      <c r="T59" s="29">
        <f>$C$1</f>
      </c>
    </row>
    <row r="60" spans="1:20" ht="12.75">
      <c r="A60" s="7"/>
      <c r="B60" s="15" t="s">
        <v>5</v>
      </c>
      <c r="C60" s="26" t="str">
        <f>Fixture!$A$10</f>
        <v>10,30 hs</v>
      </c>
      <c r="D60" s="1"/>
      <c r="E60" s="1"/>
      <c r="F60" s="13"/>
      <c r="G60" s="15" t="s">
        <v>5</v>
      </c>
      <c r="H60" s="26" t="str">
        <f>Fixture!$A$10</f>
        <v>10,30 hs</v>
      </c>
      <c r="I60" s="7"/>
      <c r="J60" s="15" t="s">
        <v>5</v>
      </c>
      <c r="K60" s="26" t="str">
        <f>Fixture!$A$10</f>
        <v>10,30 hs</v>
      </c>
      <c r="L60" s="1"/>
      <c r="M60" s="1"/>
      <c r="N60" s="13"/>
      <c r="O60" s="15" t="s">
        <v>5</v>
      </c>
      <c r="P60" s="26" t="str">
        <f>Fixture!$A$10</f>
        <v>10,30 hs</v>
      </c>
      <c r="R60" s="7"/>
      <c r="S60" s="15" t="s">
        <v>5</v>
      </c>
      <c r="T60" s="26" t="str">
        <f>Fixture!$A$10</f>
        <v>10,30 hs</v>
      </c>
    </row>
    <row r="61" spans="1:20" ht="12.75">
      <c r="A61" s="7"/>
      <c r="B61" s="15" t="s">
        <v>3</v>
      </c>
      <c r="C61" s="25" t="str">
        <f>Fixture!$B$4</f>
        <v>Domingo 18 Noviembre</v>
      </c>
      <c r="D61" s="1"/>
      <c r="E61" s="1"/>
      <c r="F61" s="7"/>
      <c r="G61" s="15" t="s">
        <v>3</v>
      </c>
      <c r="H61" s="25" t="str">
        <f>Fixture!$B$4</f>
        <v>Domingo 18 Noviembre</v>
      </c>
      <c r="I61" s="7"/>
      <c r="J61" s="15" t="s">
        <v>3</v>
      </c>
      <c r="K61" s="25" t="str">
        <f>Fixture!$B$4</f>
        <v>Domingo 18 Noviembre</v>
      </c>
      <c r="L61" s="1"/>
      <c r="M61" s="1"/>
      <c r="N61" s="7"/>
      <c r="O61" s="15" t="s">
        <v>3</v>
      </c>
      <c r="P61" s="25" t="str">
        <f>Fixture!$B$4</f>
        <v>Domingo 18 Noviembre</v>
      </c>
      <c r="R61" s="7"/>
      <c r="S61" s="15" t="s">
        <v>3</v>
      </c>
      <c r="T61" s="25" t="str">
        <f>Fixture!$B$4</f>
        <v>Domingo 18 Noviembre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Superliga</v>
      </c>
      <c r="D63" s="1"/>
      <c r="E63" s="1"/>
      <c r="F63" s="7"/>
      <c r="G63" s="19" t="s">
        <v>4</v>
      </c>
      <c r="H63" s="22" t="str">
        <f>$C$5</f>
        <v>Superliga</v>
      </c>
      <c r="I63" s="7"/>
      <c r="J63" s="19" t="s">
        <v>4</v>
      </c>
      <c r="K63" s="22" t="str">
        <f>$C$5</f>
        <v>Superliga</v>
      </c>
      <c r="L63" s="1"/>
      <c r="M63" s="1"/>
      <c r="N63" s="7"/>
      <c r="O63" s="19" t="s">
        <v>4</v>
      </c>
      <c r="P63" s="22" t="str">
        <f>$C$5</f>
        <v>Superliga</v>
      </c>
      <c r="R63" s="7"/>
      <c r="S63" s="19" t="s">
        <v>4</v>
      </c>
      <c r="T63" s="22" t="str">
        <f>$C$5</f>
        <v>Superliga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Fixture!B10</f>
        <v>Ayres </v>
      </c>
      <c r="B67" s="1"/>
      <c r="C67" s="8"/>
      <c r="D67" s="1"/>
      <c r="E67" s="1"/>
      <c r="F67" s="23" t="str">
        <f>Fixture!E10</f>
        <v>El Carmen</v>
      </c>
      <c r="G67" s="1"/>
      <c r="H67" s="8"/>
      <c r="I67" s="23" t="str">
        <f>Fixture!H10</f>
        <v>N.S.Pedro</v>
      </c>
      <c r="J67" s="1"/>
      <c r="K67" s="8"/>
      <c r="L67" s="1"/>
      <c r="M67" s="1"/>
      <c r="N67" s="23" t="str">
        <f>Fixture!K10</f>
        <v>Las Liebres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136" t="s">
        <v>1</v>
      </c>
      <c r="B70" s="137"/>
      <c r="C70" s="8"/>
      <c r="D70" s="1"/>
      <c r="E70" s="1"/>
      <c r="F70" s="136" t="s">
        <v>1</v>
      </c>
      <c r="G70" s="137"/>
      <c r="H70" s="8"/>
      <c r="I70" s="136" t="s">
        <v>1</v>
      </c>
      <c r="J70" s="137"/>
      <c r="K70" s="8"/>
      <c r="L70" s="1"/>
      <c r="M70" s="1"/>
      <c r="N70" s="136" t="s">
        <v>1</v>
      </c>
      <c r="O70" s="137"/>
      <c r="P70" s="8"/>
      <c r="R70" s="136" t="s">
        <v>1</v>
      </c>
      <c r="S70" s="137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Fixture!D10</f>
        <v>S.Carlos</v>
      </c>
      <c r="B73" s="1"/>
      <c r="C73" s="8"/>
      <c r="D73" s="1"/>
      <c r="E73" s="1"/>
      <c r="F73" s="23" t="str">
        <f>Fixture!G10</f>
        <v>Newman A</v>
      </c>
      <c r="G73" s="1"/>
      <c r="H73" s="8"/>
      <c r="I73" s="23" t="str">
        <f>Fixture!J10</f>
        <v>Septiembre</v>
      </c>
      <c r="J73" s="1"/>
      <c r="K73" s="8"/>
      <c r="L73" s="1"/>
      <c r="M73" s="1"/>
      <c r="N73" s="23" t="str">
        <f>Fixture!M10</f>
        <v>NSL A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  <c r="R78" s="6"/>
      <c r="S78" s="18">
        <f>B1</f>
      </c>
      <c r="T78" s="29">
        <f>$C$1</f>
      </c>
    </row>
    <row r="79" spans="1:20" ht="12.75">
      <c r="A79" s="7"/>
      <c r="B79" s="20" t="s">
        <v>5</v>
      </c>
      <c r="C79" s="26" t="str">
        <f>Fixture!$A$11</f>
        <v>11 hs</v>
      </c>
      <c r="D79" s="1"/>
      <c r="E79" s="1"/>
      <c r="F79" s="7"/>
      <c r="G79" s="15" t="s">
        <v>5</v>
      </c>
      <c r="H79" s="26" t="str">
        <f>Fixture!$A$11</f>
        <v>11 hs</v>
      </c>
      <c r="I79" s="7"/>
      <c r="J79" s="15" t="s">
        <v>5</v>
      </c>
      <c r="K79" s="26" t="str">
        <f>Fixture!$A$11</f>
        <v>11 hs</v>
      </c>
      <c r="L79" s="1"/>
      <c r="M79" s="1"/>
      <c r="N79" s="7"/>
      <c r="O79" s="15" t="s">
        <v>5</v>
      </c>
      <c r="P79" s="26" t="str">
        <f>Fixture!$A$11</f>
        <v>11 hs</v>
      </c>
      <c r="Q79" s="1"/>
      <c r="R79" s="7"/>
      <c r="S79" s="20" t="s">
        <v>5</v>
      </c>
      <c r="T79" s="26" t="str">
        <f>Fixture!$A$11</f>
        <v>11 hs</v>
      </c>
    </row>
    <row r="80" spans="1:20" ht="12.75">
      <c r="A80" s="7"/>
      <c r="B80" s="20" t="s">
        <v>3</v>
      </c>
      <c r="C80" s="25" t="str">
        <f>Fixture!$B$4</f>
        <v>Domingo 18 Noviembre</v>
      </c>
      <c r="D80" s="1"/>
      <c r="E80" s="1"/>
      <c r="F80" s="7"/>
      <c r="G80" s="15" t="s">
        <v>3</v>
      </c>
      <c r="H80" s="25" t="str">
        <f>Fixture!$B$4</f>
        <v>Domingo 18 Noviembre</v>
      </c>
      <c r="I80" s="7"/>
      <c r="J80" s="15" t="s">
        <v>3</v>
      </c>
      <c r="K80" s="25" t="str">
        <f>Fixture!$B$4</f>
        <v>Domingo 18 Noviembre</v>
      </c>
      <c r="L80" s="1"/>
      <c r="M80" s="1"/>
      <c r="N80" s="7"/>
      <c r="O80" s="15" t="s">
        <v>3</v>
      </c>
      <c r="P80" s="25" t="str">
        <f>Fixture!$B$4</f>
        <v>Domingo 18 Noviembre</v>
      </c>
      <c r="Q80" s="1"/>
      <c r="R80" s="7"/>
      <c r="S80" s="20" t="s">
        <v>3</v>
      </c>
      <c r="T80" s="25" t="str">
        <f>Fixture!$B$4</f>
        <v>Domingo 18 Noviembre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Superliga</v>
      </c>
      <c r="D82" s="1"/>
      <c r="E82" s="1"/>
      <c r="F82" s="7"/>
      <c r="G82" s="19" t="s">
        <v>4</v>
      </c>
      <c r="H82" s="22" t="str">
        <f>$C$5</f>
        <v>Superliga</v>
      </c>
      <c r="I82" s="7"/>
      <c r="J82" s="19" t="s">
        <v>4</v>
      </c>
      <c r="K82" s="22" t="str">
        <f>$C$5</f>
        <v>Superliga</v>
      </c>
      <c r="L82" s="1"/>
      <c r="M82" s="1"/>
      <c r="N82" s="7"/>
      <c r="O82" s="19" t="s">
        <v>4</v>
      </c>
      <c r="P82" s="22" t="str">
        <f>$C$5</f>
        <v>Superliga</v>
      </c>
      <c r="Q82" s="1"/>
      <c r="R82" s="7"/>
      <c r="S82" s="21" t="s">
        <v>4</v>
      </c>
      <c r="T82" s="22" t="str">
        <f>$C$5</f>
        <v>Superliga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Fixture!B11</f>
        <v>El Carmen</v>
      </c>
      <c r="B86" s="1"/>
      <c r="C86" s="8"/>
      <c r="D86" s="1"/>
      <c r="E86" s="1"/>
      <c r="F86" s="23" t="str">
        <f>Fixture!E11</f>
        <v>Ayres</v>
      </c>
      <c r="G86" s="1"/>
      <c r="H86" s="8"/>
      <c r="I86" s="23">
        <f>Fixture!H11</f>
        <v>0</v>
      </c>
      <c r="J86" s="1"/>
      <c r="K86" s="8"/>
      <c r="L86" s="1"/>
      <c r="M86" s="1"/>
      <c r="N86" s="23">
        <f>Fixture!K11</f>
        <v>0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136" t="s">
        <v>1</v>
      </c>
      <c r="B89" s="137"/>
      <c r="C89" s="8"/>
      <c r="D89" s="1"/>
      <c r="E89" s="1"/>
      <c r="F89" s="136" t="s">
        <v>1</v>
      </c>
      <c r="G89" s="137"/>
      <c r="H89" s="8"/>
      <c r="I89" s="136" t="s">
        <v>1</v>
      </c>
      <c r="J89" s="137"/>
      <c r="K89" s="8"/>
      <c r="L89" s="1"/>
      <c r="M89" s="1"/>
      <c r="N89" s="136" t="s">
        <v>1</v>
      </c>
      <c r="O89" s="137"/>
      <c r="P89" s="8"/>
      <c r="R89" s="136" t="s">
        <v>1</v>
      </c>
      <c r="S89" s="137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Fixture!D11</f>
        <v>NSL C</v>
      </c>
      <c r="B92" s="1"/>
      <c r="C92" s="8"/>
      <c r="D92" s="1"/>
      <c r="E92" s="1"/>
      <c r="F92" s="23" t="str">
        <f>Fixture!G11</f>
        <v>NSL B</v>
      </c>
      <c r="G92" s="1"/>
      <c r="H92" s="8"/>
      <c r="I92" s="23">
        <f>Fixture!J11</f>
        <v>0</v>
      </c>
      <c r="J92" s="1"/>
      <c r="K92" s="8"/>
      <c r="L92" s="1"/>
      <c r="M92" s="1"/>
      <c r="N92" s="23">
        <f>Fixture!M11</f>
        <v>0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  <c r="R97" s="6"/>
      <c r="S97" s="18">
        <f>B1</f>
      </c>
      <c r="T97" s="29">
        <f>$C$1</f>
      </c>
    </row>
    <row r="98" spans="1:20" ht="12.75">
      <c r="A98" s="7"/>
      <c r="B98" s="15" t="s">
        <v>5</v>
      </c>
      <c r="C98" s="26" t="str">
        <f>Fixture!$A$12</f>
        <v>11,30 hs</v>
      </c>
      <c r="D98" s="1"/>
      <c r="E98" s="1"/>
      <c r="F98" s="7"/>
      <c r="G98" s="15" t="s">
        <v>5</v>
      </c>
      <c r="H98" s="26" t="str">
        <f>Fixture!$A$12</f>
        <v>11,30 hs</v>
      </c>
      <c r="I98" s="7"/>
      <c r="J98" s="15" t="s">
        <v>5</v>
      </c>
      <c r="K98" s="26" t="str">
        <f>Fixture!$A$12</f>
        <v>11,30 hs</v>
      </c>
      <c r="L98" s="1"/>
      <c r="M98" s="1"/>
      <c r="N98" s="7"/>
      <c r="O98" s="15" t="s">
        <v>5</v>
      </c>
      <c r="P98" s="26" t="str">
        <f>Fixture!$A$12</f>
        <v>11,30 hs</v>
      </c>
      <c r="Q98" s="1"/>
      <c r="R98" s="7"/>
      <c r="S98" s="15" t="s">
        <v>5</v>
      </c>
      <c r="T98" s="26" t="str">
        <f>Fixture!$A$12</f>
        <v>11,30 hs</v>
      </c>
    </row>
    <row r="99" spans="1:20" ht="12.75">
      <c r="A99" s="7"/>
      <c r="B99" s="15" t="s">
        <v>3</v>
      </c>
      <c r="C99" s="25" t="str">
        <f>Fixture!$B$4</f>
        <v>Domingo 18 Noviembre</v>
      </c>
      <c r="D99" s="1"/>
      <c r="E99" s="1"/>
      <c r="F99" s="7"/>
      <c r="G99" s="15" t="s">
        <v>3</v>
      </c>
      <c r="H99" s="25" t="str">
        <f>Fixture!$B$4</f>
        <v>Domingo 18 Noviembre</v>
      </c>
      <c r="I99" s="7"/>
      <c r="J99" s="15" t="s">
        <v>3</v>
      </c>
      <c r="K99" s="25" t="str">
        <f>Fixture!$B$4</f>
        <v>Domingo 18 Noviembre</v>
      </c>
      <c r="L99" s="1"/>
      <c r="M99" s="1"/>
      <c r="N99" s="7"/>
      <c r="O99" s="15" t="s">
        <v>3</v>
      </c>
      <c r="P99" s="25" t="str">
        <f>Fixture!$B$4</f>
        <v>Domingo 18 Noviembre</v>
      </c>
      <c r="Q99" s="1"/>
      <c r="R99" s="7"/>
      <c r="S99" s="15" t="s">
        <v>3</v>
      </c>
      <c r="T99" s="25" t="str">
        <f>Fixture!$B$4</f>
        <v>Domingo 18 Noviembre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Superliga</v>
      </c>
      <c r="D101" s="1"/>
      <c r="E101" s="1"/>
      <c r="F101" s="7"/>
      <c r="G101" s="19" t="s">
        <v>4</v>
      </c>
      <c r="H101" s="22" t="str">
        <f>$C$5</f>
        <v>Superliga</v>
      </c>
      <c r="I101" s="7"/>
      <c r="J101" s="19" t="s">
        <v>4</v>
      </c>
      <c r="K101" s="22" t="str">
        <f>$C$5</f>
        <v>Superliga</v>
      </c>
      <c r="L101" s="1"/>
      <c r="M101" s="1"/>
      <c r="N101" s="7"/>
      <c r="O101" s="19" t="s">
        <v>4</v>
      </c>
      <c r="P101" s="22" t="str">
        <f>$C$5</f>
        <v>Superliga</v>
      </c>
      <c r="Q101" s="1"/>
      <c r="R101" s="7"/>
      <c r="S101" s="19" t="s">
        <v>4</v>
      </c>
      <c r="T101" s="22" t="str">
        <f>$C$5</f>
        <v>Superliga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Fixture!B14</f>
        <v>NSL A</v>
      </c>
      <c r="B105" s="1"/>
      <c r="C105" s="8"/>
      <c r="D105" s="1"/>
      <c r="E105" s="1"/>
      <c r="F105" s="23" t="e">
        <f>Fixture!#REF!</f>
        <v>#REF!</v>
      </c>
      <c r="G105" s="1"/>
      <c r="H105" s="8"/>
      <c r="I105" s="23" t="str">
        <f>Fixture!H12</f>
        <v>Newman A</v>
      </c>
      <c r="J105" s="1"/>
      <c r="K105" s="8"/>
      <c r="L105" s="1"/>
      <c r="M105" s="1"/>
      <c r="N105" s="23">
        <f>Fixture!B12</f>
        <v>0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136" t="s">
        <v>1</v>
      </c>
      <c r="B108" s="137"/>
      <c r="C108" s="8"/>
      <c r="D108" s="1"/>
      <c r="E108" s="1"/>
      <c r="F108" s="136" t="s">
        <v>1</v>
      </c>
      <c r="G108" s="137"/>
      <c r="H108" s="8"/>
      <c r="I108" s="136" t="s">
        <v>1</v>
      </c>
      <c r="J108" s="137"/>
      <c r="K108" s="8"/>
      <c r="L108" s="1"/>
      <c r="M108" s="1"/>
      <c r="N108" s="136" t="s">
        <v>1</v>
      </c>
      <c r="O108" s="137"/>
      <c r="P108" s="8"/>
      <c r="R108" s="136" t="s">
        <v>1</v>
      </c>
      <c r="S108" s="137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Fixture!D14</f>
        <v>N San Pedro</v>
      </c>
      <c r="B111" s="1"/>
      <c r="C111" s="8"/>
      <c r="D111" s="1"/>
      <c r="E111" s="1"/>
      <c r="F111" s="23" t="e">
        <f>Fixture!#REF!</f>
        <v>#REF!</v>
      </c>
      <c r="G111" s="1"/>
      <c r="H111" s="8"/>
      <c r="I111" s="23" t="str">
        <f>Fixture!J12</f>
        <v>Ayres Delta</v>
      </c>
      <c r="J111" s="1"/>
      <c r="K111" s="8"/>
      <c r="L111" s="1"/>
      <c r="M111" s="1"/>
      <c r="N111" s="23">
        <f>Fixture!D12</f>
        <v>0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  <c r="R115" s="6"/>
      <c r="S115" s="18">
        <f>B1</f>
      </c>
      <c r="T115" s="29">
        <f>$C$1</f>
      </c>
    </row>
    <row r="116" spans="1:20" ht="12.75">
      <c r="A116" s="7"/>
      <c r="B116" s="15" t="s">
        <v>5</v>
      </c>
      <c r="C116" s="26" t="str">
        <f>Fixture!$A$13</f>
        <v>12 hs</v>
      </c>
      <c r="D116" s="1"/>
      <c r="E116" s="1"/>
      <c r="F116" s="7"/>
      <c r="G116" s="15" t="s">
        <v>5</v>
      </c>
      <c r="H116" s="26" t="str">
        <f>Fixture!$A$13</f>
        <v>12 hs</v>
      </c>
      <c r="I116" s="7"/>
      <c r="J116" s="15" t="s">
        <v>5</v>
      </c>
      <c r="K116" s="26" t="str">
        <f>Fixture!$A$13</f>
        <v>12 hs</v>
      </c>
      <c r="L116" s="1"/>
      <c r="M116" s="1"/>
      <c r="N116" s="7"/>
      <c r="O116" s="15" t="s">
        <v>5</v>
      </c>
      <c r="P116" s="26" t="str">
        <f>Fixture!$A$13</f>
        <v>12 hs</v>
      </c>
      <c r="Q116" s="1"/>
      <c r="R116" s="7"/>
      <c r="S116" s="15" t="s">
        <v>5</v>
      </c>
      <c r="T116" s="26" t="str">
        <f>Fixture!$A$13</f>
        <v>12 hs</v>
      </c>
    </row>
    <row r="117" spans="1:20" ht="12.75">
      <c r="A117" s="7"/>
      <c r="B117" s="15" t="s">
        <v>3</v>
      </c>
      <c r="C117" s="25" t="str">
        <f>Fixture!$B$4</f>
        <v>Domingo 18 Noviembre</v>
      </c>
      <c r="D117" s="1"/>
      <c r="E117" s="1"/>
      <c r="F117" s="7"/>
      <c r="G117" s="15" t="s">
        <v>3</v>
      </c>
      <c r="H117" s="25" t="str">
        <f>Fixture!$B$4</f>
        <v>Domingo 18 Noviembre</v>
      </c>
      <c r="I117" s="7"/>
      <c r="J117" s="15" t="s">
        <v>3</v>
      </c>
      <c r="K117" s="25" t="str">
        <f>Fixture!$B$4</f>
        <v>Domingo 18 Noviembre</v>
      </c>
      <c r="L117" s="1"/>
      <c r="M117" s="1"/>
      <c r="N117" s="7"/>
      <c r="O117" s="15" t="s">
        <v>3</v>
      </c>
      <c r="P117" s="25" t="str">
        <f>Fixture!$B$4</f>
        <v>Domingo 18 Noviembre</v>
      </c>
      <c r="Q117" s="1"/>
      <c r="R117" s="7"/>
      <c r="S117" s="15" t="s">
        <v>3</v>
      </c>
      <c r="T117" s="25" t="str">
        <f>Fixture!$B$4</f>
        <v>Domingo 18 Noviembre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Superliga</v>
      </c>
      <c r="D119" s="1"/>
      <c r="E119" s="1"/>
      <c r="F119" s="7"/>
      <c r="G119" s="19" t="s">
        <v>4</v>
      </c>
      <c r="H119" s="22" t="str">
        <f>$C$5</f>
        <v>Superliga</v>
      </c>
      <c r="I119" s="7"/>
      <c r="J119" s="19" t="s">
        <v>4</v>
      </c>
      <c r="K119" s="22" t="str">
        <f>$C$5</f>
        <v>Superliga</v>
      </c>
      <c r="L119" s="1"/>
      <c r="M119" s="1"/>
      <c r="N119" s="7"/>
      <c r="O119" s="19" t="s">
        <v>4</v>
      </c>
      <c r="P119" s="22" t="str">
        <f>$C$5</f>
        <v>Superliga</v>
      </c>
      <c r="Q119" s="1"/>
      <c r="R119" s="7"/>
      <c r="S119" s="19" t="s">
        <v>4</v>
      </c>
      <c r="T119" s="22" t="str">
        <f>$C$5</f>
        <v>Superliga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Fixture!B13</f>
        <v>El Carmen</v>
      </c>
      <c r="B123" s="1"/>
      <c r="C123" s="8"/>
      <c r="D123" s="1"/>
      <c r="E123" s="1"/>
      <c r="F123" s="23">
        <f>Fixture!E13</f>
        <v>0</v>
      </c>
      <c r="G123" s="1"/>
      <c r="H123" s="8"/>
      <c r="I123" s="23" t="str">
        <f>Fixture!H13</f>
        <v>N.S.Pedro</v>
      </c>
      <c r="J123" s="1"/>
      <c r="K123" s="8"/>
      <c r="L123" s="1"/>
      <c r="M123" s="1"/>
      <c r="N123" s="23" t="e">
        <f>Fixture!#REF!</f>
        <v>#REF!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136" t="s">
        <v>1</v>
      </c>
      <c r="B126" s="137"/>
      <c r="C126" s="8"/>
      <c r="D126" s="1"/>
      <c r="E126" s="1"/>
      <c r="F126" s="136" t="s">
        <v>1</v>
      </c>
      <c r="G126" s="137"/>
      <c r="H126" s="8"/>
      <c r="I126" s="136" t="s">
        <v>1</v>
      </c>
      <c r="J126" s="137"/>
      <c r="K126" s="8"/>
      <c r="L126" s="1"/>
      <c r="M126" s="1"/>
      <c r="N126" s="136" t="s">
        <v>1</v>
      </c>
      <c r="O126" s="137"/>
      <c r="P126" s="8"/>
      <c r="R126" s="136" t="s">
        <v>1</v>
      </c>
      <c r="S126" s="137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Fixture!D13</f>
        <v>Ayres</v>
      </c>
      <c r="B129" s="1"/>
      <c r="C129" s="8"/>
      <c r="D129" s="1"/>
      <c r="E129" s="1"/>
      <c r="F129" s="23">
        <f>Fixture!G13</f>
        <v>0</v>
      </c>
      <c r="G129" s="1"/>
      <c r="H129" s="8"/>
      <c r="I129" s="23" t="str">
        <f>Fixture!J13</f>
        <v>Newman B</v>
      </c>
      <c r="J129" s="1"/>
      <c r="K129" s="8"/>
      <c r="L129" s="1"/>
      <c r="M129" s="1"/>
      <c r="N129" s="23" t="e">
        <f>Fixture!#REF!</f>
        <v>#REF!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  <c r="R133" s="6"/>
      <c r="S133" s="18">
        <f>B1</f>
      </c>
      <c r="T133" s="29">
        <f>$C$1</f>
      </c>
    </row>
    <row r="134" spans="1:20" ht="12.75">
      <c r="A134" s="7"/>
      <c r="B134" s="15" t="s">
        <v>5</v>
      </c>
      <c r="C134" s="26" t="str">
        <f>Fixture!$A$14</f>
        <v>12,30 hs</v>
      </c>
      <c r="D134" s="1"/>
      <c r="E134" s="1"/>
      <c r="F134" s="7"/>
      <c r="G134" s="15" t="s">
        <v>5</v>
      </c>
      <c r="H134" s="26" t="str">
        <f>Fixture!$A$14</f>
        <v>12,30 hs</v>
      </c>
      <c r="I134" s="7"/>
      <c r="J134" s="15" t="s">
        <v>5</v>
      </c>
      <c r="K134" s="26" t="str">
        <f>Fixture!$A$14</f>
        <v>12,30 hs</v>
      </c>
      <c r="L134" s="1"/>
      <c r="M134" s="1"/>
      <c r="N134" s="7"/>
      <c r="O134" s="15" t="s">
        <v>5</v>
      </c>
      <c r="P134" s="26" t="str">
        <f>Fixture!$A$14</f>
        <v>12,30 hs</v>
      </c>
      <c r="Q134" s="1"/>
      <c r="R134" s="7"/>
      <c r="S134" s="15" t="s">
        <v>5</v>
      </c>
      <c r="T134" s="26" t="str">
        <f>Fixture!$A$14</f>
        <v>12,30 hs</v>
      </c>
    </row>
    <row r="135" spans="1:20" ht="12.75">
      <c r="A135" s="7"/>
      <c r="B135" s="15" t="s">
        <v>3</v>
      </c>
      <c r="C135" s="25" t="str">
        <f>Fixture!$B$4</f>
        <v>Domingo 18 Noviembre</v>
      </c>
      <c r="D135" s="1"/>
      <c r="E135" s="1"/>
      <c r="F135" s="7"/>
      <c r="G135" s="15" t="s">
        <v>3</v>
      </c>
      <c r="H135" s="25" t="str">
        <f>Fixture!$B$4</f>
        <v>Domingo 18 Noviembre</v>
      </c>
      <c r="I135" s="7"/>
      <c r="J135" s="15" t="s">
        <v>3</v>
      </c>
      <c r="K135" s="25" t="str">
        <f>Fixture!$B$4</f>
        <v>Domingo 18 Noviembre</v>
      </c>
      <c r="L135" s="1"/>
      <c r="M135" s="1"/>
      <c r="N135" s="7"/>
      <c r="O135" s="15" t="s">
        <v>3</v>
      </c>
      <c r="P135" s="25" t="str">
        <f>Fixture!$B$4</f>
        <v>Domingo 18 Noviembre</v>
      </c>
      <c r="Q135" s="1"/>
      <c r="R135" s="7"/>
      <c r="S135" s="15" t="s">
        <v>3</v>
      </c>
      <c r="T135" s="25" t="str">
        <f>Fixture!$B$4</f>
        <v>Domingo 18 Noviembre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Superliga</v>
      </c>
      <c r="D137" s="1"/>
      <c r="E137" s="1"/>
      <c r="F137" s="7"/>
      <c r="G137" s="19" t="s">
        <v>4</v>
      </c>
      <c r="H137" s="22" t="str">
        <f>$C$5</f>
        <v>Superliga</v>
      </c>
      <c r="I137" s="7"/>
      <c r="J137" s="19" t="s">
        <v>4</v>
      </c>
      <c r="K137" s="22" t="str">
        <f>$C$5</f>
        <v>Superliga</v>
      </c>
      <c r="L137" s="1"/>
      <c r="M137" s="1"/>
      <c r="N137" s="7"/>
      <c r="O137" s="19" t="s">
        <v>4</v>
      </c>
      <c r="P137" s="22" t="str">
        <f>$C$5</f>
        <v>Superliga</v>
      </c>
      <c r="Q137" s="1"/>
      <c r="R137" s="7"/>
      <c r="S137" s="19" t="s">
        <v>4</v>
      </c>
      <c r="T137" s="22" t="str">
        <f>$C$5</f>
        <v>Superliga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Fixture!B14</f>
        <v>NSL A</v>
      </c>
      <c r="B141" s="1"/>
      <c r="C141" s="8"/>
      <c r="D141" s="1"/>
      <c r="E141" s="1"/>
      <c r="F141" s="23" t="str">
        <f>Fixture!E14</f>
        <v>NSL C</v>
      </c>
      <c r="G141" s="1"/>
      <c r="H141" s="8"/>
      <c r="I141" s="23" t="str">
        <f>Fixture!H14</f>
        <v>Ayres Delta</v>
      </c>
      <c r="J141" s="1"/>
      <c r="K141" s="8"/>
      <c r="L141" s="1"/>
      <c r="M141" s="1"/>
      <c r="N141" s="23" t="str">
        <f>Fixture!K14</f>
        <v>Ayres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136" t="s">
        <v>1</v>
      </c>
      <c r="B144" s="137"/>
      <c r="C144" s="8"/>
      <c r="D144" s="1"/>
      <c r="E144" s="1"/>
      <c r="F144" s="136" t="s">
        <v>1</v>
      </c>
      <c r="G144" s="137"/>
      <c r="H144" s="8"/>
      <c r="I144" s="136" t="s">
        <v>1</v>
      </c>
      <c r="J144" s="137"/>
      <c r="K144" s="8"/>
      <c r="L144" s="1"/>
      <c r="M144" s="1"/>
      <c r="N144" s="136" t="s">
        <v>1</v>
      </c>
      <c r="O144" s="137"/>
      <c r="P144" s="8"/>
      <c r="R144" s="136" t="s">
        <v>1</v>
      </c>
      <c r="S144" s="137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Fixture!D14</f>
        <v>N San Pedro</v>
      </c>
      <c r="B147" s="1"/>
      <c r="C147" s="8"/>
      <c r="D147" s="1"/>
      <c r="E147" s="1"/>
      <c r="F147" s="23" t="str">
        <f>Fixture!G14</f>
        <v>Las Liebres</v>
      </c>
      <c r="G147" s="1"/>
      <c r="H147" s="8"/>
      <c r="I147" s="23" t="str">
        <f>Fixture!J14</f>
        <v>San Carlos</v>
      </c>
      <c r="J147" s="1"/>
      <c r="K147" s="8"/>
      <c r="L147" s="1"/>
      <c r="M147" s="1"/>
      <c r="N147" s="23" t="str">
        <f>Fixture!M14</f>
        <v>El Carmen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  <c r="R151" s="6"/>
      <c r="S151" s="18">
        <f>B1</f>
      </c>
      <c r="T151" s="29">
        <f>$C$1</f>
      </c>
    </row>
    <row r="152" spans="1:20" ht="12.75">
      <c r="A152" s="7"/>
      <c r="B152" s="15" t="s">
        <v>5</v>
      </c>
      <c r="C152" s="26" t="str">
        <f>Fixture!$A$15</f>
        <v>13 hs</v>
      </c>
      <c r="D152" s="1"/>
      <c r="E152" s="1"/>
      <c r="F152" s="7"/>
      <c r="G152" s="15" t="s">
        <v>5</v>
      </c>
      <c r="H152" s="26" t="str">
        <f>Fixture!$A$15</f>
        <v>13 hs</v>
      </c>
      <c r="I152" s="7"/>
      <c r="J152" s="15" t="s">
        <v>5</v>
      </c>
      <c r="K152" s="26" t="str">
        <f>Fixture!$A$15</f>
        <v>13 hs</v>
      </c>
      <c r="L152" s="1"/>
      <c r="M152" s="1"/>
      <c r="N152" s="7"/>
      <c r="O152" s="15" t="s">
        <v>5</v>
      </c>
      <c r="P152" s="26" t="str">
        <f>Fixture!$A$15</f>
        <v>13 hs</v>
      </c>
      <c r="Q152" s="1"/>
      <c r="R152" s="7"/>
      <c r="S152" s="15" t="s">
        <v>5</v>
      </c>
      <c r="T152" s="26" t="str">
        <f>Fixture!$A$15</f>
        <v>13 hs</v>
      </c>
    </row>
    <row r="153" spans="1:20" ht="12.75">
      <c r="A153" s="7"/>
      <c r="B153" s="15" t="s">
        <v>3</v>
      </c>
      <c r="C153" s="25" t="str">
        <f>Fixture!$B$4</f>
        <v>Domingo 18 Noviembre</v>
      </c>
      <c r="D153" s="1"/>
      <c r="E153" s="1"/>
      <c r="F153" s="7"/>
      <c r="G153" s="15" t="s">
        <v>3</v>
      </c>
      <c r="H153" s="25" t="str">
        <f>Fixture!$B$4</f>
        <v>Domingo 18 Noviembre</v>
      </c>
      <c r="I153" s="7"/>
      <c r="J153" s="15" t="s">
        <v>3</v>
      </c>
      <c r="K153" s="25" t="str">
        <f>Fixture!$B$4</f>
        <v>Domingo 18 Noviembre</v>
      </c>
      <c r="L153" s="1"/>
      <c r="M153" s="1"/>
      <c r="N153" s="7"/>
      <c r="O153" s="15" t="s">
        <v>3</v>
      </c>
      <c r="P153" s="25" t="str">
        <f>Fixture!$B$4</f>
        <v>Domingo 18 Noviembre</v>
      </c>
      <c r="Q153" s="1"/>
      <c r="R153" s="7"/>
      <c r="S153" s="15" t="s">
        <v>3</v>
      </c>
      <c r="T153" s="25" t="str">
        <f>Fixture!$B$4</f>
        <v>Domingo 18 Noviembre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Superliga</v>
      </c>
      <c r="D155" s="1"/>
      <c r="E155" s="1"/>
      <c r="F155" s="7"/>
      <c r="G155" s="19" t="s">
        <v>4</v>
      </c>
      <c r="H155" s="22" t="str">
        <f>$C$5</f>
        <v>Superliga</v>
      </c>
      <c r="I155" s="7"/>
      <c r="J155" s="19" t="s">
        <v>4</v>
      </c>
      <c r="K155" s="22" t="str">
        <f>$C$5</f>
        <v>Superliga</v>
      </c>
      <c r="L155" s="1"/>
      <c r="M155" s="1"/>
      <c r="N155" s="7"/>
      <c r="O155" s="19" t="s">
        <v>4</v>
      </c>
      <c r="P155" s="22" t="str">
        <f>$C$5</f>
        <v>Superliga</v>
      </c>
      <c r="Q155" s="1"/>
      <c r="R155" s="7"/>
      <c r="S155" s="19" t="s">
        <v>4</v>
      </c>
      <c r="T155" s="22" t="str">
        <f>$C$5</f>
        <v>Superliga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136" t="s">
        <v>1</v>
      </c>
      <c r="B162" s="137"/>
      <c r="C162" s="8"/>
      <c r="D162" s="1"/>
      <c r="E162" s="1"/>
      <c r="F162" s="136" t="s">
        <v>1</v>
      </c>
      <c r="G162" s="137"/>
      <c r="H162" s="8"/>
      <c r="I162" s="136" t="s">
        <v>1</v>
      </c>
      <c r="J162" s="137"/>
      <c r="K162" s="8"/>
      <c r="L162" s="1"/>
      <c r="M162" s="1"/>
      <c r="N162" s="136" t="s">
        <v>1</v>
      </c>
      <c r="O162" s="137"/>
      <c r="P162" s="8"/>
      <c r="R162" s="136" t="s">
        <v>1</v>
      </c>
      <c r="S162" s="137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  <c r="R171" s="6"/>
      <c r="S171" s="18">
        <f>B1</f>
      </c>
      <c r="T171" s="29">
        <f>$C$1</f>
      </c>
    </row>
    <row r="172" spans="1:20" ht="12.75">
      <c r="A172" s="7"/>
      <c r="B172" s="15" t="s">
        <v>5</v>
      </c>
      <c r="C172" s="26" t="str">
        <f>Fixture!A16</f>
        <v>13.30 hs</v>
      </c>
      <c r="D172" s="1"/>
      <c r="E172" s="1"/>
      <c r="F172" s="13"/>
      <c r="G172" s="15" t="s">
        <v>5</v>
      </c>
      <c r="H172" s="26" t="str">
        <f>Fixture!A16</f>
        <v>13.30 hs</v>
      </c>
      <c r="I172" s="7"/>
      <c r="J172" s="15" t="s">
        <v>5</v>
      </c>
      <c r="K172" s="26" t="str">
        <f>Fixture!A16</f>
        <v>13.30 hs</v>
      </c>
      <c r="L172" s="1"/>
      <c r="M172" s="1"/>
      <c r="N172" s="13"/>
      <c r="O172" s="15" t="s">
        <v>5</v>
      </c>
      <c r="P172" s="26" t="str">
        <f>Fixture!A16</f>
        <v>13.30 hs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 t="str">
        <f>Fixture!$B$4</f>
        <v>Domingo 18 Noviembre</v>
      </c>
      <c r="D173" s="1"/>
      <c r="E173" s="1"/>
      <c r="F173" s="7"/>
      <c r="G173" s="15" t="s">
        <v>3</v>
      </c>
      <c r="H173" s="25" t="str">
        <f>Fixture!$B$4</f>
        <v>Domingo 18 Noviembre</v>
      </c>
      <c r="I173" s="7"/>
      <c r="J173" s="15" t="s">
        <v>3</v>
      </c>
      <c r="K173" s="25" t="str">
        <f>Fixture!$B$4</f>
        <v>Domingo 18 Noviembre</v>
      </c>
      <c r="L173" s="1"/>
      <c r="M173" s="1"/>
      <c r="N173" s="7"/>
      <c r="O173" s="15" t="s">
        <v>3</v>
      </c>
      <c r="P173" s="25" t="str">
        <f>Fixture!$B$4</f>
        <v>Domingo 18 Noviembre</v>
      </c>
      <c r="R173" s="7"/>
      <c r="S173" s="15" t="s">
        <v>3</v>
      </c>
      <c r="T173" s="25" t="str">
        <f>Fixture!$B$4</f>
        <v>Domingo 18 Noviembre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Superliga</v>
      </c>
      <c r="D175" s="1"/>
      <c r="E175" s="1"/>
      <c r="F175" s="7"/>
      <c r="G175" s="19" t="s">
        <v>4</v>
      </c>
      <c r="H175" s="22" t="str">
        <f>$C$5</f>
        <v>Superliga</v>
      </c>
      <c r="I175" s="7"/>
      <c r="J175" s="19" t="s">
        <v>4</v>
      </c>
      <c r="K175" s="22" t="str">
        <f>$C$5</f>
        <v>Superliga</v>
      </c>
      <c r="L175" s="1"/>
      <c r="M175" s="1"/>
      <c r="N175" s="7"/>
      <c r="O175" s="19" t="s">
        <v>4</v>
      </c>
      <c r="P175" s="22" t="str">
        <f>$C$5</f>
        <v>Superliga</v>
      </c>
      <c r="R175" s="7"/>
      <c r="S175" s="19" t="s">
        <v>4</v>
      </c>
      <c r="T175" s="22" t="str">
        <f>$C$5</f>
        <v>Superliga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str">
        <f>Fixture!B15</f>
        <v>NSL A</v>
      </c>
      <c r="B179" s="1"/>
      <c r="C179" s="8"/>
      <c r="D179" s="1"/>
      <c r="E179" s="1"/>
      <c r="F179" s="23" t="str">
        <f>Fixture!E15</f>
        <v>Ayres Delta</v>
      </c>
      <c r="G179" s="1"/>
      <c r="H179" s="8"/>
      <c r="I179" s="23" t="str">
        <f>Fixture!H15</f>
        <v>Septiembre</v>
      </c>
      <c r="J179" s="1"/>
      <c r="K179" s="8"/>
      <c r="L179" s="1"/>
      <c r="M179" s="1"/>
      <c r="N179" s="23" t="str">
        <f>Fixture!K15</f>
        <v>Newman 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136" t="s">
        <v>1</v>
      </c>
      <c r="B182" s="137"/>
      <c r="C182" s="8"/>
      <c r="D182" s="1"/>
      <c r="E182" s="1"/>
      <c r="F182" s="136" t="s">
        <v>1</v>
      </c>
      <c r="G182" s="137"/>
      <c r="H182" s="8"/>
      <c r="I182" s="136" t="s">
        <v>1</v>
      </c>
      <c r="J182" s="137"/>
      <c r="K182" s="8"/>
      <c r="L182" s="1"/>
      <c r="M182" s="1"/>
      <c r="N182" s="136" t="s">
        <v>1</v>
      </c>
      <c r="O182" s="137"/>
      <c r="P182" s="8"/>
      <c r="R182" s="136" t="s">
        <v>1</v>
      </c>
      <c r="S182" s="137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str">
        <f>Fixture!D15</f>
        <v>Las Liebres</v>
      </c>
      <c r="B185" s="1"/>
      <c r="C185" s="8"/>
      <c r="D185" s="1"/>
      <c r="E185" s="1"/>
      <c r="F185" s="23" t="str">
        <f>Fixture!G15</f>
        <v>Ayres</v>
      </c>
      <c r="G185" s="1"/>
      <c r="H185" s="8"/>
      <c r="I185" s="23" t="str">
        <f>Fixture!J15</f>
        <v>NSL B</v>
      </c>
      <c r="J185" s="1"/>
      <c r="K185" s="8"/>
      <c r="L185" s="1"/>
      <c r="M185" s="1"/>
      <c r="N185" s="23" t="str">
        <f>Fixture!M15</f>
        <v>Esquiu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  <c r="R190" s="6"/>
      <c r="S190" s="18">
        <f>B1</f>
      </c>
      <c r="T190" s="29">
        <f>$C$1</f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 t="str">
        <f>Fixture!$B$4</f>
        <v>Domingo 18 Noviembre</v>
      </c>
      <c r="D192" s="1"/>
      <c r="E192" s="1"/>
      <c r="F192" s="7"/>
      <c r="G192" s="15" t="s">
        <v>3</v>
      </c>
      <c r="H192" s="25" t="str">
        <f>Fixture!$B$4</f>
        <v>Domingo 18 Noviembre</v>
      </c>
      <c r="I192" s="7"/>
      <c r="J192" s="20" t="s">
        <v>3</v>
      </c>
      <c r="K192" s="25" t="str">
        <f>Fixture!$B$4</f>
        <v>Domingo 18 Noviembre</v>
      </c>
      <c r="L192" s="1"/>
      <c r="M192" s="1"/>
      <c r="N192" s="7"/>
      <c r="O192" s="15" t="s">
        <v>3</v>
      </c>
      <c r="P192" s="25" t="str">
        <f>Fixture!$B$4</f>
        <v>Domingo 18 Noviembre</v>
      </c>
      <c r="R192" s="7"/>
      <c r="S192" s="20" t="s">
        <v>3</v>
      </c>
      <c r="T192" s="25" t="str">
        <f>Fixture!$B$4</f>
        <v>Domingo 18 Noviembre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Superliga</v>
      </c>
      <c r="D194" s="1"/>
      <c r="E194" s="1"/>
      <c r="F194" s="7"/>
      <c r="G194" s="19" t="s">
        <v>4</v>
      </c>
      <c r="H194" s="22" t="str">
        <f>$C$5</f>
        <v>Superliga</v>
      </c>
      <c r="I194" s="7"/>
      <c r="J194" s="21" t="s">
        <v>4</v>
      </c>
      <c r="K194" s="22" t="str">
        <f>$C$5</f>
        <v>Superliga</v>
      </c>
      <c r="L194" s="1"/>
      <c r="M194" s="1"/>
      <c r="N194" s="7"/>
      <c r="O194" s="19" t="s">
        <v>4</v>
      </c>
      <c r="P194" s="22" t="str">
        <f>$C$5</f>
        <v>Superliga</v>
      </c>
      <c r="R194" s="7"/>
      <c r="S194" s="21" t="s">
        <v>4</v>
      </c>
      <c r="T194" s="22" t="str">
        <f>$C$5</f>
        <v>Superliga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136" t="s">
        <v>1</v>
      </c>
      <c r="B201" s="137"/>
      <c r="C201" s="8"/>
      <c r="D201" s="1"/>
      <c r="E201" s="1"/>
      <c r="F201" s="136" t="s">
        <v>1</v>
      </c>
      <c r="G201" s="137"/>
      <c r="H201" s="8"/>
      <c r="I201" s="136" t="s">
        <v>1</v>
      </c>
      <c r="J201" s="137"/>
      <c r="K201" s="8"/>
      <c r="L201" s="1"/>
      <c r="M201" s="1"/>
      <c r="N201" s="136" t="s">
        <v>1</v>
      </c>
      <c r="O201" s="137"/>
      <c r="P201" s="8"/>
      <c r="R201" s="136" t="s">
        <v>1</v>
      </c>
      <c r="S201" s="137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Hernan PACO Molfino</cp:lastModifiedBy>
  <cp:lastPrinted>2018-09-01T00:25:36Z</cp:lastPrinted>
  <dcterms:created xsi:type="dcterms:W3CDTF">2004-05-13T12:19:46Z</dcterms:created>
  <dcterms:modified xsi:type="dcterms:W3CDTF">2018-11-21T17:53:47Z</dcterms:modified>
  <cp:category/>
  <cp:version/>
  <cp:contentType/>
  <cp:contentStatus/>
</cp:coreProperties>
</file>